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I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G61"/>
  <c r="G62" s="1"/>
  <c r="F61"/>
  <c r="B52"/>
  <c r="A52"/>
  <c r="L51"/>
  <c r="J51"/>
  <c r="H51"/>
  <c r="F51"/>
  <c r="B43"/>
  <c r="A43"/>
  <c r="L42"/>
  <c r="G42"/>
  <c r="F42"/>
  <c r="B33"/>
  <c r="A33"/>
  <c r="L32"/>
  <c r="J32"/>
  <c r="I32"/>
  <c r="H32"/>
  <c r="G32"/>
  <c r="F32"/>
  <c r="B24"/>
  <c r="A24"/>
  <c r="L23"/>
  <c r="I23"/>
  <c r="H23"/>
  <c r="G23"/>
  <c r="F23"/>
  <c r="B14"/>
  <c r="A14"/>
  <c r="L13"/>
  <c r="J13"/>
  <c r="I13"/>
  <c r="G13"/>
  <c r="F13"/>
  <c r="G176" l="1"/>
  <c r="J138"/>
  <c r="G138"/>
  <c r="F81"/>
  <c r="G195"/>
  <c r="L195"/>
  <c r="L176"/>
  <c r="L119"/>
  <c r="L157"/>
  <c r="L138"/>
  <c r="L100"/>
  <c r="L81"/>
  <c r="L62"/>
  <c r="L43"/>
  <c r="L24"/>
  <c r="I195"/>
  <c r="F195"/>
  <c r="J195"/>
  <c r="H195"/>
  <c r="J176"/>
  <c r="I176"/>
  <c r="H176"/>
  <c r="F176"/>
  <c r="H157"/>
  <c r="G157"/>
  <c r="F157"/>
  <c r="J157"/>
  <c r="F138"/>
  <c r="H138"/>
  <c r="I119"/>
  <c r="H119"/>
  <c r="J119"/>
  <c r="G119"/>
  <c r="F119"/>
  <c r="F100"/>
  <c r="G100"/>
  <c r="H100"/>
  <c r="J100"/>
  <c r="I81"/>
  <c r="H81"/>
  <c r="G81"/>
  <c r="J62"/>
  <c r="I62"/>
  <c r="H62"/>
  <c r="F62"/>
  <c r="G43"/>
  <c r="F43"/>
  <c r="H43"/>
  <c r="J43"/>
  <c r="I43"/>
  <c r="F24"/>
  <c r="G24"/>
  <c r="L196" l="1"/>
  <c r="G196"/>
  <c r="J196"/>
  <c r="H196"/>
  <c r="F196"/>
  <c r="I196"/>
</calcChain>
</file>

<file path=xl/sharedStrings.xml><?xml version="1.0" encoding="utf-8"?>
<sst xmlns="http://schemas.openxmlformats.org/spreadsheetml/2006/main" count="293" uniqueCount="100">
  <si>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</si>
  <si>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</si>
  <si>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</si>
  <si>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</si>
  <si>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</si>
  <si>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</si>
  <si>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</si>
  <si>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</si>
  <si>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</si>
  <si>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</si>
  <si>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</si>
  <si>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</si>
  <si>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</si>
  <si>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</si>
  <si>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</si>
  <si>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</si>
  <si>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</si>
  <si>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</si>
  <si>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</si>
  <si>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</si>
  <si>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</si>
  <si>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</si>
  <si>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</si>
  <si>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</si>
  <si>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</si>
  <si>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</si>
  <si>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</si>
  <si>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</si>
  <si>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</si>
  <si>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</si>
  <si>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</si>
  <si>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</si>
  <si>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</si>
  <si>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</si>
  <si>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</si>
  <si>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</si>
  <si>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</si>
  <si>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МКОУ УНЖЕ-ПАВИНСКАЯ ООШ</t>
  </si>
  <si>
    <t>Каша манная молочная жидкая с маслом</t>
  </si>
  <si>
    <t>Какао с молоком</t>
  </si>
  <si>
    <t>Бутерброд с сыром</t>
  </si>
  <si>
    <t>Яблоко</t>
  </si>
  <si>
    <t>Уха рыбацкая</t>
  </si>
  <si>
    <t>Капуста тушеная</t>
  </si>
  <si>
    <t>Котлеты,биточки,шницели рубленые</t>
  </si>
  <si>
    <t>Компот из сушеных фруктов</t>
  </si>
  <si>
    <t>Хлеб пшеничный</t>
  </si>
  <si>
    <t>Хлеб ржаной</t>
  </si>
  <si>
    <t>Каша рисовая жидкая с маслом сливочным</t>
  </si>
  <si>
    <t>Кофейный напиток с молоком</t>
  </si>
  <si>
    <t>Бутерброд с маслом сливочным</t>
  </si>
  <si>
    <t>Винегрет</t>
  </si>
  <si>
    <t>Суп рисовый харчо</t>
  </si>
  <si>
    <t>Тефтели рыбные паровые</t>
  </si>
  <si>
    <t>Пюре картофельное</t>
  </si>
  <si>
    <t>Кисель</t>
  </si>
  <si>
    <t>Омлет</t>
  </si>
  <si>
    <t>Борщ с капустой курицей и сметаной</t>
  </si>
  <si>
    <t>Печень по-строгоновски</t>
  </si>
  <si>
    <t>Пюре картофеьное с морковью</t>
  </si>
  <si>
    <t>Макароны с сыром</t>
  </si>
  <si>
    <t>Чай с сахаром</t>
  </si>
  <si>
    <t>Бутерброд с маслом</t>
  </si>
  <si>
    <t>Салат из свежих огурцов</t>
  </si>
  <si>
    <t>Суп картофельный с горохом и гренками</t>
  </si>
  <si>
    <t>Рагу из овощей</t>
  </si>
  <si>
    <t>Напиток витаминизированный</t>
  </si>
  <si>
    <t>Каша пшенная</t>
  </si>
  <si>
    <t>Салат из моркови и яблок</t>
  </si>
  <si>
    <t>Суп с макаронными изделиями</t>
  </si>
  <si>
    <t>Шницель рыбный натуральный</t>
  </si>
  <si>
    <t>Люре картофельное</t>
  </si>
  <si>
    <t>Каша из пшена и риса молочная жидкая " Дружба"</t>
  </si>
  <si>
    <t>Салат из белокачанной капусты</t>
  </si>
  <si>
    <t>Суп из овощей со сметаной</t>
  </si>
  <si>
    <t>Суфле из печени</t>
  </si>
  <si>
    <t>Макаронные изделия отварные</t>
  </si>
  <si>
    <t>Напиток из плодов шиповника</t>
  </si>
  <si>
    <t>Каша гречневая жидкая с маслом</t>
  </si>
  <si>
    <t>Суп крестьянский с крупой</t>
  </si>
  <si>
    <t>Плов из курицы</t>
  </si>
  <si>
    <t>Каша геркулесовая</t>
  </si>
  <si>
    <t>Салат из свеклы</t>
  </si>
  <si>
    <t>Рассольник домашний</t>
  </si>
  <si>
    <t>Гуляш из мяса</t>
  </si>
  <si>
    <t>Каша гречневая</t>
  </si>
  <si>
    <t>Щи из свежей капусты с картофелем курицей и сметаной</t>
  </si>
  <si>
    <t>Котлеты,биточки,шницели рубленные</t>
  </si>
  <si>
    <t>Суп молочный с вермишелью</t>
  </si>
  <si>
    <t>Суп картофельный с мясными фрикадельками</t>
  </si>
  <si>
    <t>Тефтели из говядины паровые</t>
  </si>
  <si>
    <t>Сложный гарнир</t>
  </si>
  <si>
    <t>Сок яблочный</t>
  </si>
  <si>
    <t>и.о. директора</t>
  </si>
  <si>
    <t>Суханов Е.Б.</t>
  </si>
  <si>
    <t>39.3</t>
  </si>
  <si>
    <t>174.2</t>
  </si>
  <si>
    <t>40.8</t>
  </si>
  <si>
    <t>0.2</t>
  </si>
  <si>
    <t xml:space="preserve">хлеб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</si>
</sst>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D191" sqref="D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8" ht="15">
      <c r="A1" s="1" t="s">
        <v>7</v>
      </c>
      <c r="C1" s="64" t="s">
        <v>37</v>
      </c>
      <c r="D1" s="65"/>
      <c r="E1" s="65"/>
      <c r="F1" s="12" t="s">
        <v>16</v>
      </c>
      <c r="G1" s="2" t="s">
        <v>17</v>
      </c>
      <c r="H1" s="66" t="s">
        <v>93</v>
      </c>
      <c r="I1" s="66"/>
      <c r="J1" s="66"/>
      <c r="K1" s="66"/>
    </row>
    <row r="2" spans="1:18" ht="18">
      <c r="A2" s="35" t="s">
        <v>6</v>
      </c>
      <c r="C2" s="2"/>
      <c r="G2" s="2" t="s">
        <v>18</v>
      </c>
      <c r="H2" s="66" t="s">
        <v>94</v>
      </c>
      <c r="I2" s="66"/>
      <c r="J2" s="66"/>
      <c r="K2" s="66"/>
    </row>
    <row r="3" spans="1:18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8">
      <c r="C4" s="2"/>
      <c r="D4" s="4"/>
      <c r="H4" s="47" t="s">
        <v>34</v>
      </c>
      <c r="I4" s="47" t="s">
        <v>35</v>
      </c>
      <c r="J4" s="47" t="s">
        <v>36</v>
      </c>
    </row>
    <row r="5" spans="1:18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8" ht="15">
      <c r="A6" s="20">
        <v>1</v>
      </c>
      <c r="B6" s="21">
        <v>1</v>
      </c>
      <c r="C6" s="22" t="s">
        <v>20</v>
      </c>
      <c r="D6" s="5" t="s">
        <v>21</v>
      </c>
      <c r="E6" s="39" t="s">
        <v>38</v>
      </c>
      <c r="F6" s="56">
        <v>200</v>
      </c>
      <c r="G6" s="56">
        <v>6.4</v>
      </c>
      <c r="H6" s="56">
        <v>7.2</v>
      </c>
      <c r="I6" s="56">
        <v>29.9</v>
      </c>
      <c r="J6" s="56">
        <v>210</v>
      </c>
      <c r="K6" s="57">
        <v>189</v>
      </c>
      <c r="L6" s="56">
        <v>12.04</v>
      </c>
    </row>
    <row r="7" spans="1:18" ht="15">
      <c r="A7" s="23"/>
      <c r="B7" s="15"/>
      <c r="C7" s="11"/>
      <c r="D7" s="6"/>
      <c r="E7" s="42"/>
      <c r="F7" s="51"/>
      <c r="G7" s="51"/>
      <c r="H7" s="51"/>
      <c r="I7" s="51"/>
      <c r="J7" s="51"/>
      <c r="K7" s="58"/>
      <c r="L7" s="51"/>
    </row>
    <row r="8" spans="1:18" ht="15">
      <c r="A8" s="23"/>
      <c r="B8" s="15"/>
      <c r="C8" s="11"/>
      <c r="D8" s="7" t="s">
        <v>22</v>
      </c>
      <c r="E8" s="42" t="s">
        <v>39</v>
      </c>
      <c r="F8" s="51">
        <v>200</v>
      </c>
      <c r="G8" s="51">
        <v>3.9</v>
      </c>
      <c r="H8" s="51">
        <v>4</v>
      </c>
      <c r="I8" s="51">
        <v>25</v>
      </c>
      <c r="J8" s="51">
        <v>153</v>
      </c>
      <c r="K8" s="58">
        <v>397</v>
      </c>
      <c r="L8" s="51">
        <v>13.52</v>
      </c>
    </row>
    <row r="9" spans="1:18" ht="15">
      <c r="A9" s="23"/>
      <c r="B9" s="15"/>
      <c r="C9" s="11"/>
      <c r="D9" s="7" t="s">
        <v>23</v>
      </c>
      <c r="E9" s="42" t="s">
        <v>40</v>
      </c>
      <c r="F9" s="51">
        <v>45</v>
      </c>
      <c r="G9" s="51">
        <v>5.5</v>
      </c>
      <c r="H9" s="51">
        <v>4.2</v>
      </c>
      <c r="I9" s="51">
        <v>15.1</v>
      </c>
      <c r="J9" s="51">
        <v>233</v>
      </c>
      <c r="K9" s="58">
        <v>3</v>
      </c>
      <c r="L9" s="51">
        <v>15.75</v>
      </c>
    </row>
    <row r="10" spans="1:18" ht="15">
      <c r="A10" s="23"/>
      <c r="B10" s="15"/>
      <c r="C10" s="11"/>
      <c r="D10" s="7" t="s">
        <v>24</v>
      </c>
      <c r="E10" s="42"/>
      <c r="F10" s="51"/>
      <c r="G10" s="51"/>
      <c r="H10" s="51"/>
      <c r="I10" s="51"/>
      <c r="J10" s="51"/>
      <c r="K10" s="58"/>
      <c r="L10" s="51"/>
      <c r="M10" s="53"/>
      <c r="R10" s="54"/>
    </row>
    <row r="11" spans="1:18" ht="15">
      <c r="A11" s="23"/>
      <c r="B11" s="15"/>
      <c r="C11" s="11"/>
      <c r="D11" s="6"/>
      <c r="E11" s="42"/>
      <c r="F11" s="51"/>
      <c r="G11" s="51"/>
      <c r="H11" s="51"/>
      <c r="I11" s="51"/>
      <c r="J11" s="51"/>
      <c r="K11" s="58"/>
      <c r="L11" s="51"/>
    </row>
    <row r="12" spans="1:18" ht="15">
      <c r="A12" s="23"/>
      <c r="B12" s="15"/>
      <c r="C12" s="11"/>
      <c r="D12" s="6"/>
      <c r="E12" s="42"/>
      <c r="F12" s="51"/>
      <c r="G12" s="51"/>
      <c r="H12" s="51"/>
      <c r="I12" s="51"/>
      <c r="J12" s="51"/>
      <c r="K12" s="58"/>
      <c r="L12" s="51"/>
      <c r="P12" s="53"/>
    </row>
    <row r="13" spans="1:18" ht="15">
      <c r="A13" s="24"/>
      <c r="B13" s="17"/>
      <c r="C13" s="8"/>
      <c r="D13" s="18" t="s">
        <v>31</v>
      </c>
      <c r="E13" s="9"/>
      <c r="F13" s="52">
        <f>SUM(F6:F12)</f>
        <v>445</v>
      </c>
      <c r="G13" s="52">
        <f t="shared" ref="G13:J13" si="0">SUM(G6:G12)</f>
        <v>15.8</v>
      </c>
      <c r="H13" s="52">
        <v>15.4</v>
      </c>
      <c r="I13" s="52">
        <f t="shared" si="0"/>
        <v>70</v>
      </c>
      <c r="J13" s="52">
        <f t="shared" si="0"/>
        <v>596</v>
      </c>
      <c r="K13" s="59"/>
      <c r="L13" s="52">
        <f t="shared" ref="L13" si="1">SUM(L6:L12)</f>
        <v>41.31</v>
      </c>
    </row>
    <row r="14" spans="1:18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51">
        <v>100</v>
      </c>
      <c r="G14" s="51">
        <v>0.4</v>
      </c>
      <c r="H14" s="51">
        <v>0.4</v>
      </c>
      <c r="I14" s="51">
        <v>9.8000000000000007</v>
      </c>
      <c r="J14" s="51">
        <v>47</v>
      </c>
      <c r="K14" s="58"/>
      <c r="L14" s="51">
        <v>14.69</v>
      </c>
    </row>
    <row r="15" spans="1:18" ht="15">
      <c r="A15" s="23"/>
      <c r="B15" s="15"/>
      <c r="C15" s="11"/>
      <c r="D15" s="7" t="s">
        <v>27</v>
      </c>
      <c r="E15" s="42" t="s">
        <v>42</v>
      </c>
      <c r="F15" s="51">
        <v>200</v>
      </c>
      <c r="G15" s="51">
        <v>17.100000000000001</v>
      </c>
      <c r="H15" s="51">
        <v>8.4</v>
      </c>
      <c r="I15" s="51">
        <v>8.4</v>
      </c>
      <c r="J15" s="51">
        <v>170.9</v>
      </c>
      <c r="K15" s="58">
        <v>77</v>
      </c>
      <c r="L15" s="51">
        <v>36.1</v>
      </c>
      <c r="Q15" s="55"/>
    </row>
    <row r="16" spans="1:18" ht="15">
      <c r="A16" s="23"/>
      <c r="B16" s="15"/>
      <c r="C16" s="11"/>
      <c r="D16" s="7" t="s">
        <v>28</v>
      </c>
      <c r="E16" s="42" t="s">
        <v>44</v>
      </c>
      <c r="F16" s="51">
        <v>90</v>
      </c>
      <c r="G16" s="51">
        <v>16.399999999999999</v>
      </c>
      <c r="H16" s="51">
        <v>19.8</v>
      </c>
      <c r="I16" s="51">
        <v>1.1000000000000001</v>
      </c>
      <c r="J16" s="51">
        <v>238.9</v>
      </c>
      <c r="K16" s="58">
        <v>282</v>
      </c>
      <c r="L16" s="51">
        <v>52.66</v>
      </c>
    </row>
    <row r="17" spans="1:12" ht="15">
      <c r="A17" s="23"/>
      <c r="B17" s="15"/>
      <c r="C17" s="11"/>
      <c r="D17" s="7" t="s">
        <v>29</v>
      </c>
      <c r="E17" s="42" t="s">
        <v>43</v>
      </c>
      <c r="F17" s="51">
        <v>150</v>
      </c>
      <c r="G17" s="51">
        <v>2.8</v>
      </c>
      <c r="H17" s="51">
        <v>6</v>
      </c>
      <c r="I17" s="51">
        <v>10.1</v>
      </c>
      <c r="J17" s="51">
        <v>95.8</v>
      </c>
      <c r="K17" s="58">
        <v>346</v>
      </c>
      <c r="L17" s="51">
        <v>7.45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51">
        <v>200</v>
      </c>
      <c r="G18" s="51"/>
      <c r="H18" s="51"/>
      <c r="I18" s="51">
        <v>19.399999999999999</v>
      </c>
      <c r="J18" s="51">
        <v>77.400000000000006</v>
      </c>
      <c r="K18" s="58">
        <v>376</v>
      </c>
      <c r="L18" s="51">
        <v>4.01</v>
      </c>
    </row>
    <row r="19" spans="1:12" ht="15">
      <c r="A19" s="23"/>
      <c r="B19" s="15"/>
      <c r="C19" s="11"/>
      <c r="D19" s="7" t="s">
        <v>99</v>
      </c>
      <c r="E19" s="42" t="s">
        <v>46</v>
      </c>
      <c r="F19" s="51">
        <v>40</v>
      </c>
      <c r="G19" s="51">
        <v>3.4</v>
      </c>
      <c r="H19" s="51">
        <v>0.3</v>
      </c>
      <c r="I19" s="51" t="s">
        <v>95</v>
      </c>
      <c r="J19" s="51" t="s">
        <v>96</v>
      </c>
      <c r="K19" s="58"/>
      <c r="L19" s="51">
        <v>5.31</v>
      </c>
    </row>
    <row r="20" spans="1:12" ht="15">
      <c r="A20" s="23"/>
      <c r="B20" s="15"/>
      <c r="C20" s="11"/>
      <c r="D20" s="7" t="s">
        <v>99</v>
      </c>
      <c r="E20" s="42" t="s">
        <v>47</v>
      </c>
      <c r="F20" s="51">
        <v>20</v>
      </c>
      <c r="G20" s="51">
        <v>1.3</v>
      </c>
      <c r="H20" s="51" t="s">
        <v>98</v>
      </c>
      <c r="I20" s="51">
        <v>8.5</v>
      </c>
      <c r="J20" s="51" t="s">
        <v>97</v>
      </c>
      <c r="K20" s="58"/>
      <c r="L20" s="51">
        <v>6.4</v>
      </c>
    </row>
    <row r="21" spans="1:12" ht="15">
      <c r="A21" s="23"/>
      <c r="B21" s="15"/>
      <c r="C21" s="11"/>
      <c r="D21" s="6"/>
      <c r="E21" s="42"/>
      <c r="F21" s="51"/>
      <c r="G21" s="51"/>
      <c r="H21" s="51"/>
      <c r="I21" s="51"/>
      <c r="J21" s="51"/>
      <c r="K21" s="58"/>
      <c r="L21" s="51"/>
    </row>
    <row r="22" spans="1:12" ht="15">
      <c r="A22" s="23"/>
      <c r="B22" s="15"/>
      <c r="C22" s="11"/>
      <c r="D22" s="6"/>
      <c r="E22" s="42"/>
      <c r="F22" s="51"/>
      <c r="G22" s="51"/>
      <c r="H22" s="51"/>
      <c r="I22" s="51"/>
      <c r="J22" s="51"/>
      <c r="K22" s="58"/>
      <c r="L22" s="51"/>
    </row>
    <row r="23" spans="1:12" ht="15">
      <c r="A23" s="24"/>
      <c r="B23" s="17"/>
      <c r="C23" s="8"/>
      <c r="D23" s="18" t="s">
        <v>31</v>
      </c>
      <c r="E23" s="9"/>
      <c r="F23" s="52">
        <f>SUM(F14:F22)</f>
        <v>800</v>
      </c>
      <c r="G23" s="52">
        <f t="shared" ref="G23:I23" si="2">SUM(G14:G22)</f>
        <v>41.399999999999991</v>
      </c>
      <c r="H23" s="52">
        <f t="shared" si="2"/>
        <v>34.9</v>
      </c>
      <c r="I23" s="52">
        <f t="shared" si="2"/>
        <v>57.300000000000004</v>
      </c>
      <c r="J23" s="52">
        <v>845</v>
      </c>
      <c r="K23" s="59"/>
      <c r="L23" s="52">
        <f t="shared" ref="L23" si="3">SUM(L14:L22)</f>
        <v>126.62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60">
        <f>F13+F23</f>
        <v>1245</v>
      </c>
      <c r="G24" s="60">
        <f t="shared" ref="G24" si="4">G13+G23</f>
        <v>57.199999999999989</v>
      </c>
      <c r="H24" s="60">
        <v>47.9</v>
      </c>
      <c r="I24" s="60">
        <v>165.8</v>
      </c>
      <c r="J24" s="60">
        <v>1441</v>
      </c>
      <c r="K24" s="60"/>
      <c r="L24" s="60">
        <f t="shared" ref="L24" si="5">L13+L23</f>
        <v>167.93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4.8</v>
      </c>
      <c r="H25" s="40">
        <v>5.5</v>
      </c>
      <c r="I25" s="40">
        <v>22.7</v>
      </c>
      <c r="J25" s="40">
        <v>160.19999999999999</v>
      </c>
      <c r="K25" s="41">
        <v>189</v>
      </c>
      <c r="L25" s="40">
        <v>11.95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3.6</v>
      </c>
      <c r="H27" s="43">
        <v>3.7</v>
      </c>
      <c r="I27" s="43">
        <v>25.9</v>
      </c>
      <c r="J27" s="43">
        <v>152.19999999999999</v>
      </c>
      <c r="K27" s="44"/>
      <c r="L27" s="43">
        <v>12.32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45</v>
      </c>
      <c r="G28" s="43">
        <v>2.4</v>
      </c>
      <c r="H28" s="43">
        <v>12.6</v>
      </c>
      <c r="I28" s="43">
        <v>15.2</v>
      </c>
      <c r="J28" s="43">
        <v>183.3</v>
      </c>
      <c r="K28" s="44">
        <v>2</v>
      </c>
      <c r="L28" s="43">
        <v>5.68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445</v>
      </c>
      <c r="G32" s="19">
        <f t="shared" ref="G32" si="6">SUM(G25:G31)</f>
        <v>10.8</v>
      </c>
      <c r="H32" s="19">
        <f t="shared" ref="H32" si="7">SUM(H25:H31)</f>
        <v>21.799999999999997</v>
      </c>
      <c r="I32" s="19">
        <f t="shared" ref="I32" si="8">SUM(I25:I31)</f>
        <v>63.8</v>
      </c>
      <c r="J32" s="19">
        <f t="shared" ref="J32:L32" si="9">SUM(J25:J31)</f>
        <v>495.7</v>
      </c>
      <c r="K32" s="25"/>
      <c r="L32" s="19">
        <f t="shared" si="9"/>
        <v>29.95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1</v>
      </c>
      <c r="H33" s="43">
        <v>2.1</v>
      </c>
      <c r="I33" s="43">
        <v>6.8</v>
      </c>
      <c r="J33" s="43">
        <v>50.1</v>
      </c>
      <c r="K33" s="44"/>
      <c r="L33" s="43">
        <v>5.59</v>
      </c>
    </row>
    <row r="34" spans="1:12" ht="1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6.6</v>
      </c>
      <c r="H34" s="43">
        <v>7.2</v>
      </c>
      <c r="I34" s="43">
        <v>19</v>
      </c>
      <c r="J34" s="43">
        <v>166.9</v>
      </c>
      <c r="K34" s="44"/>
      <c r="L34" s="43">
        <v>18.260000000000002</v>
      </c>
    </row>
    <row r="35" spans="1:12" ht="1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14.9</v>
      </c>
      <c r="H35" s="43">
        <v>4.9000000000000004</v>
      </c>
      <c r="I35" s="43">
        <v>1.4</v>
      </c>
      <c r="J35" s="43">
        <v>109.3</v>
      </c>
      <c r="K35" s="44">
        <v>260</v>
      </c>
      <c r="L35" s="43">
        <v>41.26</v>
      </c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3.1</v>
      </c>
      <c r="H36" s="43">
        <v>4.3</v>
      </c>
      <c r="I36" s="43">
        <v>21.5</v>
      </c>
      <c r="J36" s="43">
        <v>137.80000000000001</v>
      </c>
      <c r="K36" s="44">
        <v>322</v>
      </c>
      <c r="L36" s="43">
        <v>5.9</v>
      </c>
    </row>
    <row r="37" spans="1:12" ht="1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</v>
      </c>
      <c r="H37" s="43">
        <v>0</v>
      </c>
      <c r="I37" s="43">
        <v>34.799999999999997</v>
      </c>
      <c r="J37" s="43">
        <v>139.19999999999999</v>
      </c>
      <c r="K37" s="44">
        <v>411</v>
      </c>
      <c r="L37" s="43">
        <v>7.21</v>
      </c>
    </row>
    <row r="38" spans="1:12" ht="15">
      <c r="A38" s="14"/>
      <c r="B38" s="15"/>
      <c r="C38" s="11"/>
      <c r="D38" s="7" t="s">
        <v>99</v>
      </c>
      <c r="E38" s="42" t="s">
        <v>46</v>
      </c>
      <c r="F38" s="51">
        <v>40</v>
      </c>
      <c r="G38" s="51">
        <v>3.4</v>
      </c>
      <c r="H38" s="51">
        <v>0.3</v>
      </c>
      <c r="I38" s="51" t="s">
        <v>95</v>
      </c>
      <c r="J38" s="51" t="s">
        <v>96</v>
      </c>
      <c r="K38" s="58"/>
      <c r="L38" s="51">
        <v>5.31</v>
      </c>
    </row>
    <row r="39" spans="1:12" ht="15">
      <c r="A39" s="14"/>
      <c r="B39" s="15"/>
      <c r="C39" s="11"/>
      <c r="D39" s="7" t="s">
        <v>99</v>
      </c>
      <c r="E39" s="42" t="s">
        <v>47</v>
      </c>
      <c r="F39" s="51">
        <v>20</v>
      </c>
      <c r="G39" s="51">
        <v>1.3</v>
      </c>
      <c r="H39" s="51" t="s">
        <v>98</v>
      </c>
      <c r="I39" s="51">
        <v>8.5</v>
      </c>
      <c r="J39" s="51" t="s">
        <v>97</v>
      </c>
      <c r="K39" s="58"/>
      <c r="L39" s="51">
        <v>6.4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760</v>
      </c>
      <c r="G42" s="19">
        <f t="shared" ref="G42" si="10">SUM(G33:G41)</f>
        <v>30.3</v>
      </c>
      <c r="H42" s="19">
        <v>19</v>
      </c>
      <c r="I42" s="19">
        <v>131.30000000000001</v>
      </c>
      <c r="J42" s="19">
        <v>818.1</v>
      </c>
      <c r="K42" s="25"/>
      <c r="L42" s="19">
        <f t="shared" ref="L42" si="11">SUM(L33:L41)</f>
        <v>89.93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1205</v>
      </c>
      <c r="G43" s="32">
        <f t="shared" ref="G43" si="12">G32+G42</f>
        <v>41.1</v>
      </c>
      <c r="H43" s="32">
        <f t="shared" ref="H43" si="13">H32+H42</f>
        <v>40.799999999999997</v>
      </c>
      <c r="I43" s="32">
        <f t="shared" ref="I43" si="14">I32+I42</f>
        <v>195.10000000000002</v>
      </c>
      <c r="J43" s="32">
        <f t="shared" ref="J43:L43" si="15">J32+J42</f>
        <v>1313.8</v>
      </c>
      <c r="K43" s="32"/>
      <c r="L43" s="32">
        <f t="shared" si="15"/>
        <v>119.88000000000001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20.5</v>
      </c>
      <c r="H44" s="40">
        <v>24.5</v>
      </c>
      <c r="I44" s="40">
        <v>9.3000000000000007</v>
      </c>
      <c r="J44" s="40">
        <v>341</v>
      </c>
      <c r="K44" s="41">
        <v>216</v>
      </c>
      <c r="L44" s="40">
        <v>45.09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3.6</v>
      </c>
      <c r="H46" s="43">
        <v>3.7</v>
      </c>
      <c r="I46" s="43">
        <v>24.6</v>
      </c>
      <c r="J46" s="43">
        <v>147</v>
      </c>
      <c r="K46" s="44">
        <v>397</v>
      </c>
      <c r="L46" s="43">
        <v>13.52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45</v>
      </c>
      <c r="G47" s="43">
        <v>5.5</v>
      </c>
      <c r="H47" s="43">
        <v>4.2</v>
      </c>
      <c r="I47" s="43">
        <v>15.1</v>
      </c>
      <c r="J47" s="43">
        <v>120.7</v>
      </c>
      <c r="K47" s="44">
        <v>3</v>
      </c>
      <c r="L47" s="43">
        <v>15.75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445</v>
      </c>
      <c r="G51" s="19">
        <v>29.5</v>
      </c>
      <c r="H51" s="19">
        <f t="shared" ref="H51" si="16">SUM(H44:H50)</f>
        <v>32.4</v>
      </c>
      <c r="I51" s="19">
        <v>48.9</v>
      </c>
      <c r="J51" s="19">
        <f t="shared" ref="J51:L51" si="17">SUM(J44:J50)</f>
        <v>608.70000000000005</v>
      </c>
      <c r="K51" s="25"/>
      <c r="L51" s="19">
        <f t="shared" si="17"/>
        <v>74.36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100</v>
      </c>
      <c r="G52" s="43">
        <v>0.4</v>
      </c>
      <c r="H52" s="43">
        <v>0.4</v>
      </c>
      <c r="I52" s="43">
        <v>9.8000000000000007</v>
      </c>
      <c r="J52" s="43">
        <v>47</v>
      </c>
      <c r="K52" s="44"/>
      <c r="L52" s="43">
        <v>14.69</v>
      </c>
    </row>
    <row r="53" spans="1:12" ht="1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5.2</v>
      </c>
      <c r="H53" s="43">
        <v>9.5</v>
      </c>
      <c r="I53" s="43">
        <v>13.5</v>
      </c>
      <c r="J53" s="43">
        <v>167.9</v>
      </c>
      <c r="K53" s="44">
        <v>57</v>
      </c>
      <c r="L53" s="43">
        <v>18.559999999999999</v>
      </c>
    </row>
    <row r="54" spans="1:12" ht="15">
      <c r="A54" s="23"/>
      <c r="B54" s="15"/>
      <c r="C54" s="11"/>
      <c r="D54" s="7" t="s">
        <v>28</v>
      </c>
      <c r="E54" s="42" t="s">
        <v>58</v>
      </c>
      <c r="F54" s="43">
        <v>90</v>
      </c>
      <c r="G54" s="43">
        <v>21.6</v>
      </c>
      <c r="H54" s="43">
        <v>9.1999999999999993</v>
      </c>
      <c r="I54" s="43">
        <v>1.7</v>
      </c>
      <c r="J54" s="43">
        <v>205.1</v>
      </c>
      <c r="K54" s="44">
        <v>256</v>
      </c>
      <c r="L54" s="43">
        <v>43.65</v>
      </c>
    </row>
    <row r="55" spans="1:12" ht="1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3.9</v>
      </c>
      <c r="H55" s="43">
        <v>3.7</v>
      </c>
      <c r="I55" s="43">
        <v>27.6</v>
      </c>
      <c r="J55" s="43">
        <v>159.9</v>
      </c>
      <c r="K55" s="44">
        <v>322</v>
      </c>
      <c r="L55" s="43">
        <v>6.84</v>
      </c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200</v>
      </c>
      <c r="G56" s="43"/>
      <c r="H56" s="43"/>
      <c r="I56" s="43">
        <v>19.399999999999999</v>
      </c>
      <c r="J56" s="43">
        <v>77.400000000000006</v>
      </c>
      <c r="K56" s="44">
        <v>376</v>
      </c>
      <c r="L56" s="43">
        <v>4.01</v>
      </c>
    </row>
    <row r="57" spans="1:12" ht="15">
      <c r="A57" s="23"/>
      <c r="B57" s="15"/>
      <c r="C57" s="11"/>
      <c r="D57" s="7" t="s">
        <v>99</v>
      </c>
      <c r="E57" s="42" t="s">
        <v>46</v>
      </c>
      <c r="F57" s="43">
        <v>40</v>
      </c>
      <c r="G57" s="43">
        <v>3.4</v>
      </c>
      <c r="H57" s="43">
        <v>0.3</v>
      </c>
      <c r="I57" s="43">
        <v>39.299999999999997</v>
      </c>
      <c r="J57" s="43">
        <v>174.2</v>
      </c>
      <c r="K57" s="44"/>
      <c r="L57" s="43">
        <v>5.31</v>
      </c>
    </row>
    <row r="58" spans="1:12" ht="15">
      <c r="A58" s="23"/>
      <c r="B58" s="15"/>
      <c r="C58" s="11"/>
      <c r="D58" s="7" t="s">
        <v>99</v>
      </c>
      <c r="E58" s="42" t="s">
        <v>47</v>
      </c>
      <c r="F58" s="43">
        <v>20</v>
      </c>
      <c r="G58" s="43">
        <v>1.3</v>
      </c>
      <c r="H58" s="43">
        <v>0.2</v>
      </c>
      <c r="I58" s="43">
        <v>8.5</v>
      </c>
      <c r="J58" s="43">
        <v>40.799999999999997</v>
      </c>
      <c r="K58" s="44"/>
      <c r="L58" s="43">
        <v>6.4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800</v>
      </c>
      <c r="G61" s="19">
        <f t="shared" ref="G61" si="18">SUM(G52:G60)</f>
        <v>35.799999999999997</v>
      </c>
      <c r="H61" s="19">
        <v>23.4</v>
      </c>
      <c r="I61" s="19">
        <v>119.9</v>
      </c>
      <c r="J61" s="19">
        <v>872.2</v>
      </c>
      <c r="K61" s="25"/>
      <c r="L61" s="19">
        <f t="shared" ref="L61" si="19">SUM(L52:L60)</f>
        <v>99.460000000000022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1245</v>
      </c>
      <c r="G62" s="32">
        <f t="shared" ref="G62" si="20">G51+G61</f>
        <v>65.3</v>
      </c>
      <c r="H62" s="32">
        <f t="shared" ref="H62" si="21">H51+H61</f>
        <v>55.8</v>
      </c>
      <c r="I62" s="32">
        <f t="shared" ref="I62" si="22">I51+I61</f>
        <v>168.8</v>
      </c>
      <c r="J62" s="32">
        <f t="shared" ref="J62:L62" si="23">J51+J61</f>
        <v>1480.9</v>
      </c>
      <c r="K62" s="32"/>
      <c r="L62" s="32">
        <f t="shared" si="23"/>
        <v>173.82000000000002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5.3</v>
      </c>
      <c r="H63" s="40">
        <v>5.4</v>
      </c>
      <c r="I63" s="40">
        <v>20.5</v>
      </c>
      <c r="J63" s="40">
        <v>152.30000000000001</v>
      </c>
      <c r="K63" s="41">
        <v>210</v>
      </c>
      <c r="L63" s="40">
        <v>14.47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0.1</v>
      </c>
      <c r="H65" s="43">
        <v>0</v>
      </c>
      <c r="I65" s="43">
        <v>19.600000000000001</v>
      </c>
      <c r="J65" s="43">
        <v>78.599999999999994</v>
      </c>
      <c r="K65" s="44">
        <v>431</v>
      </c>
      <c r="L65" s="43">
        <v>1.77</v>
      </c>
    </row>
    <row r="66" spans="1:12" ht="15">
      <c r="A66" s="23"/>
      <c r="B66" s="15"/>
      <c r="C66" s="11"/>
      <c r="D66" s="7" t="s">
        <v>23</v>
      </c>
      <c r="E66" s="42" t="s">
        <v>62</v>
      </c>
      <c r="F66" s="43">
        <v>45</v>
      </c>
      <c r="G66" s="43">
        <v>2.4</v>
      </c>
      <c r="H66" s="43">
        <v>12.6</v>
      </c>
      <c r="I66" s="43">
        <v>15.2</v>
      </c>
      <c r="J66" s="43">
        <v>183.3</v>
      </c>
      <c r="K66" s="44">
        <v>2</v>
      </c>
      <c r="L66" s="43">
        <v>5.68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445</v>
      </c>
      <c r="G70" s="19">
        <f t="shared" ref="G70" si="24">SUM(G63:G69)</f>
        <v>7.7999999999999989</v>
      </c>
      <c r="H70" s="19">
        <f t="shared" ref="H70" si="25">SUM(H63:H69)</f>
        <v>18</v>
      </c>
      <c r="I70" s="19">
        <f t="shared" ref="I70" si="26">SUM(I63:I69)</f>
        <v>55.3</v>
      </c>
      <c r="J70" s="19">
        <f t="shared" ref="J70:L70" si="27">SUM(J63:J69)</f>
        <v>414.20000000000005</v>
      </c>
      <c r="K70" s="25"/>
      <c r="L70" s="19">
        <f t="shared" si="27"/>
        <v>21.92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0.6</v>
      </c>
      <c r="H71" s="43">
        <v>3</v>
      </c>
      <c r="I71" s="43">
        <v>2.1</v>
      </c>
      <c r="J71" s="43">
        <v>37.6</v>
      </c>
      <c r="K71" s="44"/>
      <c r="L71" s="43">
        <v>5.53</v>
      </c>
    </row>
    <row r="72" spans="1:12" ht="1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7.2</v>
      </c>
      <c r="H72" s="43">
        <v>5.6</v>
      </c>
      <c r="I72" s="43">
        <v>15.1</v>
      </c>
      <c r="J72" s="43">
        <v>139.1</v>
      </c>
      <c r="K72" s="44">
        <v>81</v>
      </c>
      <c r="L72" s="43">
        <v>12.6</v>
      </c>
    </row>
    <row r="73" spans="1:12" ht="15">
      <c r="A73" s="23"/>
      <c r="B73" s="15"/>
      <c r="C73" s="11"/>
      <c r="D73" s="7" t="s">
        <v>28</v>
      </c>
      <c r="E73" s="42" t="s">
        <v>65</v>
      </c>
      <c r="F73" s="43">
        <v>250</v>
      </c>
      <c r="G73" s="43">
        <v>16.399999999999999</v>
      </c>
      <c r="H73" s="43">
        <v>14.3</v>
      </c>
      <c r="I73" s="43">
        <v>27</v>
      </c>
      <c r="J73" s="43">
        <v>303.2</v>
      </c>
      <c r="K73" s="44">
        <v>137</v>
      </c>
      <c r="L73" s="43">
        <v>56.84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66</v>
      </c>
      <c r="F75" s="43">
        <v>200</v>
      </c>
      <c r="G75" s="43"/>
      <c r="H75" s="43"/>
      <c r="I75" s="43"/>
      <c r="J75" s="43">
        <v>370</v>
      </c>
      <c r="K75" s="44"/>
      <c r="L75" s="43">
        <v>9.1999999999999993</v>
      </c>
    </row>
    <row r="76" spans="1:12" ht="15">
      <c r="A76" s="23"/>
      <c r="B76" s="15"/>
      <c r="C76" s="11"/>
      <c r="D76" s="7" t="s">
        <v>99</v>
      </c>
      <c r="E76" s="42" t="s">
        <v>46</v>
      </c>
      <c r="F76" s="43">
        <v>40</v>
      </c>
      <c r="G76" s="43">
        <v>3.4</v>
      </c>
      <c r="H76" s="43">
        <v>0.3</v>
      </c>
      <c r="I76" s="43">
        <v>39.299999999999997</v>
      </c>
      <c r="J76" s="43">
        <v>174.2</v>
      </c>
      <c r="K76" s="44"/>
      <c r="L76" s="43">
        <v>5.31</v>
      </c>
    </row>
    <row r="77" spans="1:12" ht="15">
      <c r="A77" s="23"/>
      <c r="B77" s="15"/>
      <c r="C77" s="11"/>
      <c r="D77" s="7" t="s">
        <v>99</v>
      </c>
      <c r="E77" s="42" t="s">
        <v>47</v>
      </c>
      <c r="F77" s="43">
        <v>20</v>
      </c>
      <c r="G77" s="43">
        <v>1.3</v>
      </c>
      <c r="H77" s="43">
        <v>0.2</v>
      </c>
      <c r="I77" s="43">
        <v>8.5</v>
      </c>
      <c r="J77" s="43">
        <v>40.799999999999997</v>
      </c>
      <c r="K77" s="44"/>
      <c r="L77" s="43">
        <v>6.4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770</v>
      </c>
      <c r="G80" s="19">
        <f t="shared" ref="G80" si="28">SUM(G71:G79)</f>
        <v>28.9</v>
      </c>
      <c r="H80" s="19">
        <f t="shared" ref="H80" si="29">SUM(H71:H79)</f>
        <v>23.4</v>
      </c>
      <c r="I80" s="19">
        <f t="shared" ref="I80" si="30">SUM(I71:I79)</f>
        <v>92</v>
      </c>
      <c r="J80" s="19">
        <f t="shared" ref="J80:L80" si="31">SUM(J71:J79)</f>
        <v>1064.8999999999999</v>
      </c>
      <c r="K80" s="25"/>
      <c r="L80" s="19">
        <f t="shared" si="31"/>
        <v>95.88000000000001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1215</v>
      </c>
      <c r="G81" s="32">
        <f t="shared" ref="G81" si="32">G70+G80</f>
        <v>36.699999999999996</v>
      </c>
      <c r="H81" s="32">
        <f t="shared" ref="H81" si="33">H70+H80</f>
        <v>41.4</v>
      </c>
      <c r="I81" s="32">
        <f t="shared" ref="I81" si="34">I70+I80</f>
        <v>147.30000000000001</v>
      </c>
      <c r="J81" s="32">
        <v>1478.9</v>
      </c>
      <c r="K81" s="32"/>
      <c r="L81" s="32">
        <f t="shared" ref="L81" si="35">L70+L80</f>
        <v>117.80000000000001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200</v>
      </c>
      <c r="G82" s="40">
        <v>6.2</v>
      </c>
      <c r="H82" s="40">
        <v>6.3</v>
      </c>
      <c r="I82" s="40">
        <v>27.8</v>
      </c>
      <c r="J82" s="40">
        <v>193</v>
      </c>
      <c r="K82" s="41">
        <v>417</v>
      </c>
      <c r="L82" s="40">
        <v>10.49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3.6</v>
      </c>
      <c r="H84" s="43">
        <v>3.7</v>
      </c>
      <c r="I84" s="43">
        <v>25.9</v>
      </c>
      <c r="J84" s="43">
        <v>152.19999999999999</v>
      </c>
      <c r="K84" s="44"/>
      <c r="L84" s="43">
        <v>12.32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45</v>
      </c>
      <c r="G85" s="43">
        <v>5.5</v>
      </c>
      <c r="H85" s="43">
        <v>4.2</v>
      </c>
      <c r="I85" s="43">
        <v>15.1</v>
      </c>
      <c r="J85" s="43">
        <v>120.7</v>
      </c>
      <c r="K85" s="44">
        <v>3</v>
      </c>
      <c r="L85" s="43">
        <v>15.75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445</v>
      </c>
      <c r="G89" s="19">
        <f t="shared" ref="G89" si="36">SUM(G82:G88)</f>
        <v>15.3</v>
      </c>
      <c r="H89" s="19">
        <f t="shared" ref="H89" si="37">SUM(H82:H88)</f>
        <v>14.2</v>
      </c>
      <c r="I89" s="19">
        <f t="shared" ref="I89" si="38">SUM(I82:I88)</f>
        <v>68.8</v>
      </c>
      <c r="J89" s="19">
        <f t="shared" ref="J89:L89" si="39">SUM(J82:J88)</f>
        <v>465.9</v>
      </c>
      <c r="K89" s="25"/>
      <c r="L89" s="19">
        <f t="shared" si="39"/>
        <v>38.56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0.6</v>
      </c>
      <c r="H90" s="43">
        <v>2.1</v>
      </c>
      <c r="I90" s="43">
        <v>8.9</v>
      </c>
      <c r="J90" s="43">
        <v>58.6</v>
      </c>
      <c r="K90" s="44">
        <v>40</v>
      </c>
      <c r="L90" s="43">
        <v>8.48</v>
      </c>
    </row>
    <row r="91" spans="1:12" ht="1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4.5999999999999996</v>
      </c>
      <c r="H91" s="43">
        <v>5.9</v>
      </c>
      <c r="I91" s="43">
        <v>8.6</v>
      </c>
      <c r="J91" s="43">
        <v>105.6</v>
      </c>
      <c r="K91" s="44">
        <v>105</v>
      </c>
      <c r="L91" s="43">
        <v>11.7</v>
      </c>
    </row>
    <row r="92" spans="1:12" ht="15">
      <c r="A92" s="23"/>
      <c r="B92" s="15"/>
      <c r="C92" s="11"/>
      <c r="D92" s="7" t="s">
        <v>28</v>
      </c>
      <c r="E92" s="42" t="s">
        <v>70</v>
      </c>
      <c r="F92" s="43">
        <v>90</v>
      </c>
      <c r="G92" s="43">
        <v>16.600000000000001</v>
      </c>
      <c r="H92" s="43">
        <v>5.0999999999999996</v>
      </c>
      <c r="I92" s="43">
        <v>7.3</v>
      </c>
      <c r="J92" s="43">
        <v>142.4</v>
      </c>
      <c r="K92" s="44">
        <v>242</v>
      </c>
      <c r="L92" s="43">
        <v>52.36</v>
      </c>
    </row>
    <row r="93" spans="1:12" ht="15">
      <c r="A93" s="23"/>
      <c r="B93" s="15"/>
      <c r="C93" s="11"/>
      <c r="D93" s="7" t="s">
        <v>29</v>
      </c>
      <c r="E93" s="42" t="s">
        <v>71</v>
      </c>
      <c r="F93" s="43">
        <v>150</v>
      </c>
      <c r="G93" s="43">
        <v>3.1</v>
      </c>
      <c r="H93" s="43">
        <v>4.3</v>
      </c>
      <c r="I93" s="43">
        <v>21.5</v>
      </c>
      <c r="J93" s="43">
        <v>137.80000000000001</v>
      </c>
      <c r="K93" s="44">
        <v>322</v>
      </c>
      <c r="L93" s="43">
        <v>5.9</v>
      </c>
    </row>
    <row r="94" spans="1:12" ht="15">
      <c r="A94" s="23"/>
      <c r="B94" s="15"/>
      <c r="C94" s="11"/>
      <c r="D94" s="7" t="s">
        <v>30</v>
      </c>
      <c r="E94" s="42" t="s">
        <v>45</v>
      </c>
      <c r="F94" s="43">
        <v>200</v>
      </c>
      <c r="G94" s="43"/>
      <c r="H94" s="43"/>
      <c r="I94" s="43">
        <v>19.399999999999999</v>
      </c>
      <c r="J94" s="43">
        <v>77.400000000000006</v>
      </c>
      <c r="K94" s="44">
        <v>376</v>
      </c>
      <c r="L94" s="43">
        <v>4.01</v>
      </c>
    </row>
    <row r="95" spans="1:12" ht="15">
      <c r="A95" s="23"/>
      <c r="B95" s="15"/>
      <c r="C95" s="11"/>
      <c r="D95" s="7" t="s">
        <v>99</v>
      </c>
      <c r="E95" s="42" t="s">
        <v>46</v>
      </c>
      <c r="F95" s="43">
        <v>40</v>
      </c>
      <c r="G95" s="43">
        <v>3.4</v>
      </c>
      <c r="H95" s="43">
        <v>0.3</v>
      </c>
      <c r="I95" s="43">
        <v>39.299999999999997</v>
      </c>
      <c r="J95" s="43">
        <v>174.2</v>
      </c>
      <c r="K95" s="44"/>
      <c r="L95" s="43">
        <v>5.31</v>
      </c>
    </row>
    <row r="96" spans="1:12" ht="15">
      <c r="A96" s="23"/>
      <c r="B96" s="15"/>
      <c r="C96" s="11"/>
      <c r="D96" s="7" t="s">
        <v>99</v>
      </c>
      <c r="E96" s="42" t="s">
        <v>47</v>
      </c>
      <c r="F96" s="43">
        <v>20</v>
      </c>
      <c r="G96" s="43">
        <v>1.3</v>
      </c>
      <c r="H96" s="43">
        <v>0.2</v>
      </c>
      <c r="I96" s="43">
        <v>8.5</v>
      </c>
      <c r="J96" s="43">
        <v>40.799999999999997</v>
      </c>
      <c r="K96" s="44"/>
      <c r="L96" s="43">
        <v>6.4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760</v>
      </c>
      <c r="G99" s="19">
        <f t="shared" ref="G99" si="40">SUM(G90:G98)</f>
        <v>29.6</v>
      </c>
      <c r="H99" s="19">
        <v>18</v>
      </c>
      <c r="I99" s="19">
        <f t="shared" ref="I99" si="41">SUM(I90:I98)</f>
        <v>113.49999999999999</v>
      </c>
      <c r="J99" s="19">
        <v>736.6</v>
      </c>
      <c r="K99" s="25"/>
      <c r="L99" s="19">
        <f t="shared" ref="L99" si="42">SUM(L90:L98)</f>
        <v>94.160000000000011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1205</v>
      </c>
      <c r="G100" s="32">
        <f t="shared" ref="G100" si="43">G89+G99</f>
        <v>44.900000000000006</v>
      </c>
      <c r="H100" s="32">
        <f t="shared" ref="H100" si="44">H89+H99</f>
        <v>32.200000000000003</v>
      </c>
      <c r="I100" s="32">
        <v>182.2</v>
      </c>
      <c r="J100" s="32">
        <f t="shared" ref="J100:L100" si="45">J89+J99</f>
        <v>1202.5</v>
      </c>
      <c r="K100" s="32"/>
      <c r="L100" s="32">
        <f t="shared" si="45"/>
        <v>132.72000000000003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200</v>
      </c>
      <c r="G101" s="40">
        <v>4.5999999999999996</v>
      </c>
      <c r="H101" s="40">
        <v>5.9</v>
      </c>
      <c r="I101" s="40">
        <v>21.5</v>
      </c>
      <c r="J101" s="40">
        <v>158</v>
      </c>
      <c r="K101" s="41">
        <v>190</v>
      </c>
      <c r="L101" s="40">
        <v>10.29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3.6</v>
      </c>
      <c r="H103" s="43">
        <v>3.7</v>
      </c>
      <c r="I103" s="43">
        <v>25.9</v>
      </c>
      <c r="J103" s="43">
        <v>152.19999999999999</v>
      </c>
      <c r="K103" s="44"/>
      <c r="L103" s="43">
        <v>12.32</v>
      </c>
    </row>
    <row r="104" spans="1:12" ht="15">
      <c r="A104" s="23"/>
      <c r="B104" s="15"/>
      <c r="C104" s="11"/>
      <c r="D104" s="7" t="s">
        <v>23</v>
      </c>
      <c r="E104" s="42" t="s">
        <v>62</v>
      </c>
      <c r="F104" s="43">
        <v>45</v>
      </c>
      <c r="G104" s="43">
        <v>2.4</v>
      </c>
      <c r="H104" s="43">
        <v>12.6</v>
      </c>
      <c r="I104" s="43">
        <v>15.2</v>
      </c>
      <c r="J104" s="43">
        <v>183.3</v>
      </c>
      <c r="K104" s="44">
        <v>2</v>
      </c>
      <c r="L104" s="43">
        <v>5.68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445</v>
      </c>
      <c r="G108" s="19">
        <f t="shared" ref="G108:J108" si="46">SUM(G101:G107)</f>
        <v>10.6</v>
      </c>
      <c r="H108" s="19">
        <f t="shared" si="46"/>
        <v>22.200000000000003</v>
      </c>
      <c r="I108" s="19">
        <f t="shared" si="46"/>
        <v>62.599999999999994</v>
      </c>
      <c r="J108" s="19">
        <f t="shared" si="46"/>
        <v>493.5</v>
      </c>
      <c r="K108" s="25"/>
      <c r="L108" s="19">
        <f t="shared" ref="L108" si="47">SUM(L101:L107)</f>
        <v>28.29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73</v>
      </c>
      <c r="F109" s="43">
        <v>60</v>
      </c>
      <c r="G109" s="43">
        <v>0.9</v>
      </c>
      <c r="H109" s="43">
        <v>3</v>
      </c>
      <c r="I109" s="43">
        <v>5.6</v>
      </c>
      <c r="J109" s="43">
        <v>53.2</v>
      </c>
      <c r="K109" s="44"/>
      <c r="L109" s="43">
        <v>2.68</v>
      </c>
    </row>
    <row r="110" spans="1:12" ht="15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5.4</v>
      </c>
      <c r="H110" s="43">
        <v>6.7</v>
      </c>
      <c r="I110" s="43">
        <v>11</v>
      </c>
      <c r="J110" s="43">
        <v>128.30000000000001</v>
      </c>
      <c r="K110" s="44">
        <v>95</v>
      </c>
      <c r="L110" s="43">
        <v>16.440000000000001</v>
      </c>
    </row>
    <row r="111" spans="1:12" ht="15">
      <c r="A111" s="23"/>
      <c r="B111" s="15"/>
      <c r="C111" s="11"/>
      <c r="D111" s="7" t="s">
        <v>28</v>
      </c>
      <c r="E111" s="42" t="s">
        <v>75</v>
      </c>
      <c r="F111" s="43">
        <v>90</v>
      </c>
      <c r="G111" s="43">
        <v>26.2</v>
      </c>
      <c r="H111" s="43">
        <v>13.5</v>
      </c>
      <c r="I111" s="43">
        <v>0.6</v>
      </c>
      <c r="J111" s="43">
        <v>259.2</v>
      </c>
      <c r="K111" s="44">
        <v>297</v>
      </c>
      <c r="L111" s="43">
        <v>51.93</v>
      </c>
    </row>
    <row r="112" spans="1:12" ht="1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4.8</v>
      </c>
      <c r="H112" s="43">
        <v>3.8</v>
      </c>
      <c r="I112" s="43">
        <v>30.8</v>
      </c>
      <c r="J112" s="43">
        <v>176.6</v>
      </c>
      <c r="K112" s="44">
        <v>204</v>
      </c>
      <c r="L112" s="43">
        <v>2.87</v>
      </c>
    </row>
    <row r="113" spans="1:12" ht="15">
      <c r="A113" s="23"/>
      <c r="B113" s="15"/>
      <c r="C113" s="11"/>
      <c r="D113" s="7" t="s">
        <v>30</v>
      </c>
      <c r="E113" s="42" t="s">
        <v>77</v>
      </c>
      <c r="F113" s="43">
        <v>200</v>
      </c>
      <c r="G113" s="43">
        <v>0.5</v>
      </c>
      <c r="H113" s="43">
        <v>0.2</v>
      </c>
      <c r="I113" s="43">
        <v>26.9</v>
      </c>
      <c r="J113" s="43">
        <v>121.5</v>
      </c>
      <c r="K113" s="44">
        <v>398</v>
      </c>
      <c r="L113" s="43">
        <v>11.21</v>
      </c>
    </row>
    <row r="114" spans="1:12" ht="15">
      <c r="A114" s="23"/>
      <c r="B114" s="15"/>
      <c r="C114" s="11"/>
      <c r="D114" s="7" t="s">
        <v>99</v>
      </c>
      <c r="E114" s="42" t="s">
        <v>46</v>
      </c>
      <c r="F114" s="43">
        <v>40</v>
      </c>
      <c r="G114" s="43">
        <v>3.4</v>
      </c>
      <c r="H114" s="43">
        <v>0.3</v>
      </c>
      <c r="I114" s="43">
        <v>39.299999999999997</v>
      </c>
      <c r="J114" s="43">
        <v>174.2</v>
      </c>
      <c r="K114" s="44"/>
      <c r="L114" s="43">
        <v>5.31</v>
      </c>
    </row>
    <row r="115" spans="1:12" ht="15">
      <c r="A115" s="23"/>
      <c r="B115" s="15"/>
      <c r="C115" s="11"/>
      <c r="D115" s="7" t="s">
        <v>99</v>
      </c>
      <c r="E115" s="42" t="s">
        <v>47</v>
      </c>
      <c r="F115" s="43">
        <v>20</v>
      </c>
      <c r="G115" s="43">
        <v>1.3</v>
      </c>
      <c r="H115" s="43">
        <v>0.2</v>
      </c>
      <c r="I115" s="43">
        <v>8.5</v>
      </c>
      <c r="J115" s="43">
        <v>40.799999999999997</v>
      </c>
      <c r="K115" s="44"/>
      <c r="L115" s="43">
        <v>6.4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760</v>
      </c>
      <c r="G118" s="19">
        <f t="shared" ref="G118:J118" si="48">SUM(G109:G117)</f>
        <v>42.499999999999993</v>
      </c>
      <c r="H118" s="19">
        <f t="shared" si="48"/>
        <v>27.7</v>
      </c>
      <c r="I118" s="19">
        <f t="shared" si="48"/>
        <v>122.7</v>
      </c>
      <c r="J118" s="19">
        <f t="shared" si="48"/>
        <v>953.8</v>
      </c>
      <c r="K118" s="25"/>
      <c r="L118" s="19">
        <f t="shared" ref="L118" si="49">SUM(L109:L117)</f>
        <v>96.84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1205</v>
      </c>
      <c r="G119" s="32">
        <f t="shared" ref="G119" si="50">G108+G118</f>
        <v>53.099999999999994</v>
      </c>
      <c r="H119" s="32">
        <f t="shared" ref="H119" si="51">H108+H118</f>
        <v>49.900000000000006</v>
      </c>
      <c r="I119" s="32">
        <f t="shared" ref="I119" si="52">I108+I118</f>
        <v>185.3</v>
      </c>
      <c r="J119" s="32">
        <f t="shared" ref="J119:L119" si="53">J108+J118</f>
        <v>1447.3</v>
      </c>
      <c r="K119" s="32"/>
      <c r="L119" s="32">
        <f t="shared" si="53"/>
        <v>125.13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200</v>
      </c>
      <c r="G120" s="40">
        <v>5.3</v>
      </c>
      <c r="H120" s="40">
        <v>6.1</v>
      </c>
      <c r="I120" s="40">
        <v>18.5</v>
      </c>
      <c r="J120" s="40">
        <v>150.69999999999999</v>
      </c>
      <c r="K120" s="41">
        <v>189</v>
      </c>
      <c r="L120" s="40">
        <v>10.84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3.6</v>
      </c>
      <c r="H122" s="43">
        <v>3.7</v>
      </c>
      <c r="I122" s="43">
        <v>24.6</v>
      </c>
      <c r="J122" s="43">
        <v>147</v>
      </c>
      <c r="K122" s="44">
        <v>397</v>
      </c>
      <c r="L122" s="43">
        <v>13.52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45</v>
      </c>
      <c r="G123" s="43">
        <v>5.5</v>
      </c>
      <c r="H123" s="43">
        <v>4.2</v>
      </c>
      <c r="I123" s="43">
        <v>15.1</v>
      </c>
      <c r="J123" s="43">
        <v>120.7</v>
      </c>
      <c r="K123" s="44">
        <v>3</v>
      </c>
      <c r="L123" s="43">
        <v>15.75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445</v>
      </c>
      <c r="G127" s="19">
        <f t="shared" ref="G127:J127" si="54">SUM(G120:G126)</f>
        <v>14.4</v>
      </c>
      <c r="H127" s="19">
        <f t="shared" si="54"/>
        <v>14</v>
      </c>
      <c r="I127" s="19">
        <f t="shared" si="54"/>
        <v>58.2</v>
      </c>
      <c r="J127" s="19">
        <f t="shared" si="54"/>
        <v>418.4</v>
      </c>
      <c r="K127" s="25"/>
      <c r="L127" s="19">
        <f t="shared" ref="L127" si="55">SUM(L120:L126)</f>
        <v>40.11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100</v>
      </c>
      <c r="G128" s="43">
        <v>0.4</v>
      </c>
      <c r="H128" s="43">
        <v>0.4</v>
      </c>
      <c r="I128" s="43">
        <v>9.8000000000000007</v>
      </c>
      <c r="J128" s="43">
        <v>47</v>
      </c>
      <c r="K128" s="44"/>
      <c r="L128" s="43">
        <v>14.69</v>
      </c>
    </row>
    <row r="129" spans="1:12" ht="15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5.0999999999999996</v>
      </c>
      <c r="H129" s="43">
        <v>6.5</v>
      </c>
      <c r="I129" s="43">
        <v>13.3</v>
      </c>
      <c r="J129" s="43">
        <v>132.4</v>
      </c>
      <c r="K129" s="44">
        <v>94</v>
      </c>
      <c r="L129" s="43">
        <v>13.46</v>
      </c>
    </row>
    <row r="130" spans="1:12" ht="15">
      <c r="A130" s="14"/>
      <c r="B130" s="15"/>
      <c r="C130" s="11"/>
      <c r="D130" s="7" t="s">
        <v>28</v>
      </c>
      <c r="E130" s="42" t="s">
        <v>80</v>
      </c>
      <c r="F130" s="43">
        <v>250</v>
      </c>
      <c r="G130" s="43">
        <v>14.5</v>
      </c>
      <c r="H130" s="43">
        <v>16.3</v>
      </c>
      <c r="I130" s="43">
        <v>46.8</v>
      </c>
      <c r="J130" s="43">
        <v>392</v>
      </c>
      <c r="K130" s="44">
        <v>265</v>
      </c>
      <c r="L130" s="43">
        <v>32.07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/>
      <c r="H132" s="43"/>
      <c r="I132" s="43">
        <v>19.399999999999999</v>
      </c>
      <c r="J132" s="43">
        <v>77.400000000000006</v>
      </c>
      <c r="K132" s="44">
        <v>376</v>
      </c>
      <c r="L132" s="43">
        <v>4.01</v>
      </c>
    </row>
    <row r="133" spans="1:12" ht="15">
      <c r="A133" s="14"/>
      <c r="B133" s="15"/>
      <c r="C133" s="11"/>
      <c r="D133" s="7" t="s">
        <v>99</v>
      </c>
      <c r="E133" s="42" t="s">
        <v>46</v>
      </c>
      <c r="F133" s="43">
        <v>40</v>
      </c>
      <c r="G133" s="43">
        <v>3.4</v>
      </c>
      <c r="H133" s="43">
        <v>0.3</v>
      </c>
      <c r="I133" s="43">
        <v>39.299999999999997</v>
      </c>
      <c r="J133" s="43">
        <v>174.2</v>
      </c>
      <c r="K133" s="44"/>
      <c r="L133" s="43">
        <v>5.31</v>
      </c>
    </row>
    <row r="134" spans="1:12" ht="15">
      <c r="A134" s="14"/>
      <c r="B134" s="15"/>
      <c r="C134" s="11"/>
      <c r="D134" s="7" t="s">
        <v>99</v>
      </c>
      <c r="E134" s="42" t="s">
        <v>47</v>
      </c>
      <c r="F134" s="43">
        <v>20</v>
      </c>
      <c r="G134" s="43">
        <v>1.3</v>
      </c>
      <c r="H134" s="43">
        <v>0.2</v>
      </c>
      <c r="I134" s="43">
        <v>8.5</v>
      </c>
      <c r="J134" s="43">
        <v>40.799999999999997</v>
      </c>
      <c r="K134" s="44"/>
      <c r="L134" s="43">
        <v>6.4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810</v>
      </c>
      <c r="G137" s="19">
        <f t="shared" ref="G137:J137" si="56">SUM(G128:G136)</f>
        <v>24.7</v>
      </c>
      <c r="H137" s="19">
        <f t="shared" si="56"/>
        <v>23.700000000000003</v>
      </c>
      <c r="I137" s="19">
        <f t="shared" si="56"/>
        <v>137.10000000000002</v>
      </c>
      <c r="J137" s="19">
        <f t="shared" si="56"/>
        <v>863.8</v>
      </c>
      <c r="K137" s="25"/>
      <c r="L137" s="19">
        <f t="shared" ref="L137" si="57">SUM(L128:L136)</f>
        <v>75.940000000000012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1255</v>
      </c>
      <c r="G138" s="32">
        <f t="shared" ref="G138" si="58">G127+G137</f>
        <v>39.1</v>
      </c>
      <c r="H138" s="32">
        <f t="shared" ref="H138" si="59">H127+H137</f>
        <v>37.700000000000003</v>
      </c>
      <c r="I138" s="32">
        <f t="shared" ref="I138" si="60">I127+I137</f>
        <v>195.3</v>
      </c>
      <c r="J138" s="32">
        <f t="shared" ref="J138:L138" si="61">J127+J137</f>
        <v>1282.1999999999998</v>
      </c>
      <c r="K138" s="32"/>
      <c r="L138" s="32">
        <f t="shared" si="61"/>
        <v>116.05000000000001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200</v>
      </c>
      <c r="G139" s="40">
        <v>6.4</v>
      </c>
      <c r="H139" s="40">
        <v>7.3</v>
      </c>
      <c r="I139" s="40">
        <v>25.5</v>
      </c>
      <c r="J139" s="40">
        <v>194</v>
      </c>
      <c r="K139" s="41">
        <v>413</v>
      </c>
      <c r="L139" s="40">
        <v>9.35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3.6</v>
      </c>
      <c r="H141" s="43">
        <v>3.7</v>
      </c>
      <c r="I141" s="43">
        <v>25.9</v>
      </c>
      <c r="J141" s="43">
        <v>152.19999999999999</v>
      </c>
      <c r="K141" s="44"/>
      <c r="L141" s="43">
        <v>12.32</v>
      </c>
    </row>
    <row r="142" spans="1:12" ht="15.75" customHeight="1">
      <c r="A142" s="23"/>
      <c r="B142" s="15"/>
      <c r="C142" s="11"/>
      <c r="D142" s="7" t="s">
        <v>23</v>
      </c>
      <c r="E142" s="42" t="s">
        <v>62</v>
      </c>
      <c r="F142" s="43">
        <v>45</v>
      </c>
      <c r="G142" s="43">
        <v>2.4</v>
      </c>
      <c r="H142" s="43">
        <v>12.6</v>
      </c>
      <c r="I142" s="43">
        <v>15.2</v>
      </c>
      <c r="J142" s="43">
        <v>183.3</v>
      </c>
      <c r="K142" s="44">
        <v>2</v>
      </c>
      <c r="L142" s="43">
        <v>5.68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445</v>
      </c>
      <c r="G146" s="19">
        <f t="shared" ref="G146:J146" si="62">SUM(G139:G145)</f>
        <v>12.4</v>
      </c>
      <c r="H146" s="19">
        <f t="shared" si="62"/>
        <v>23.6</v>
      </c>
      <c r="I146" s="19">
        <f t="shared" si="62"/>
        <v>66.599999999999994</v>
      </c>
      <c r="J146" s="19">
        <f t="shared" si="62"/>
        <v>529.5</v>
      </c>
      <c r="K146" s="25"/>
      <c r="L146" s="19">
        <f t="shared" ref="L146" si="63">SUM(L139:L145)</f>
        <v>27.35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82</v>
      </c>
      <c r="F147" s="43">
        <v>60</v>
      </c>
      <c r="G147" s="43">
        <v>0.8</v>
      </c>
      <c r="H147" s="43">
        <v>3</v>
      </c>
      <c r="I147" s="43">
        <v>4.9000000000000004</v>
      </c>
      <c r="J147" s="43">
        <v>49.4</v>
      </c>
      <c r="K147" s="44">
        <v>33</v>
      </c>
      <c r="L147" s="43">
        <v>3.04</v>
      </c>
    </row>
    <row r="148" spans="1:12" ht="15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5.4</v>
      </c>
      <c r="H148" s="43">
        <v>7.9</v>
      </c>
      <c r="I148" s="43">
        <v>13.7</v>
      </c>
      <c r="J148" s="43">
        <v>152.80000000000001</v>
      </c>
      <c r="K148" s="44">
        <v>75</v>
      </c>
      <c r="L148" s="43">
        <v>22.82</v>
      </c>
    </row>
    <row r="149" spans="1:12" ht="15">
      <c r="A149" s="23"/>
      <c r="B149" s="15"/>
      <c r="C149" s="11"/>
      <c r="D149" s="7" t="s">
        <v>28</v>
      </c>
      <c r="E149" s="42" t="s">
        <v>84</v>
      </c>
      <c r="F149" s="43">
        <v>90</v>
      </c>
      <c r="G149" s="43">
        <v>21.9</v>
      </c>
      <c r="H149" s="43">
        <v>22.2</v>
      </c>
      <c r="I149" s="43">
        <v>5.0999999999999996</v>
      </c>
      <c r="J149" s="43">
        <v>306.8</v>
      </c>
      <c r="K149" s="44">
        <v>259</v>
      </c>
      <c r="L149" s="43">
        <v>68.569999999999993</v>
      </c>
    </row>
    <row r="150" spans="1:12" ht="15">
      <c r="A150" s="23"/>
      <c r="B150" s="15"/>
      <c r="C150" s="11"/>
      <c r="D150" s="7" t="s">
        <v>29</v>
      </c>
      <c r="E150" s="42" t="s">
        <v>85</v>
      </c>
      <c r="F150" s="43">
        <v>150</v>
      </c>
      <c r="G150" s="43">
        <v>4.9000000000000004</v>
      </c>
      <c r="H150" s="43">
        <v>4.5</v>
      </c>
      <c r="I150" s="43">
        <v>22</v>
      </c>
      <c r="J150" s="43">
        <v>147.30000000000001</v>
      </c>
      <c r="K150" s="44">
        <v>414</v>
      </c>
      <c r="L150" s="43">
        <v>10.84</v>
      </c>
    </row>
    <row r="151" spans="1:12" ht="1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/>
      <c r="H151" s="43"/>
      <c r="I151" s="43"/>
      <c r="J151" s="43">
        <v>370</v>
      </c>
      <c r="K151" s="44"/>
      <c r="L151" s="43">
        <v>9.1999999999999993</v>
      </c>
    </row>
    <row r="152" spans="1:12" ht="15">
      <c r="A152" s="23"/>
      <c r="B152" s="15"/>
      <c r="C152" s="11"/>
      <c r="D152" s="7" t="s">
        <v>99</v>
      </c>
      <c r="E152" s="42" t="s">
        <v>46</v>
      </c>
      <c r="F152" s="43">
        <v>40</v>
      </c>
      <c r="G152" s="43">
        <v>3.4</v>
      </c>
      <c r="H152" s="43">
        <v>0.3</v>
      </c>
      <c r="I152" s="43">
        <v>39.299999999999997</v>
      </c>
      <c r="J152" s="43">
        <v>174.2</v>
      </c>
      <c r="K152" s="44"/>
      <c r="L152" s="43">
        <v>5.31</v>
      </c>
    </row>
    <row r="153" spans="1:12" ht="15">
      <c r="A153" s="23"/>
      <c r="B153" s="15"/>
      <c r="C153" s="11"/>
      <c r="D153" s="7" t="s">
        <v>99</v>
      </c>
      <c r="E153" s="42" t="s">
        <v>47</v>
      </c>
      <c r="F153" s="43">
        <v>20</v>
      </c>
      <c r="G153" s="43">
        <v>1.3</v>
      </c>
      <c r="H153" s="43">
        <v>0.2</v>
      </c>
      <c r="I153" s="43">
        <v>8.5</v>
      </c>
      <c r="J153" s="43">
        <v>40.799999999999997</v>
      </c>
      <c r="K153" s="44"/>
      <c r="L153" s="43">
        <v>6.4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760</v>
      </c>
      <c r="G156" s="19">
        <f t="shared" ref="G156:J156" si="64">SUM(G147:G155)</f>
        <v>37.699999999999996</v>
      </c>
      <c r="H156" s="19">
        <f t="shared" si="64"/>
        <v>38.1</v>
      </c>
      <c r="I156" s="19">
        <f t="shared" si="64"/>
        <v>93.5</v>
      </c>
      <c r="J156" s="19">
        <f t="shared" si="64"/>
        <v>1241.3</v>
      </c>
      <c r="K156" s="25"/>
      <c r="L156" s="19">
        <f t="shared" ref="L156" si="65">SUM(L147:L155)</f>
        <v>126.18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1205</v>
      </c>
      <c r="G157" s="32">
        <f t="shared" ref="G157" si="66">G146+G156</f>
        <v>50.099999999999994</v>
      </c>
      <c r="H157" s="32">
        <f t="shared" ref="H157" si="67">H146+H156</f>
        <v>61.7</v>
      </c>
      <c r="I157" s="32">
        <f t="shared" ref="I157" si="68">I146+I156</f>
        <v>160.1</v>
      </c>
      <c r="J157" s="32">
        <f t="shared" ref="J157:L157" si="69">J146+J156</f>
        <v>1770.8</v>
      </c>
      <c r="K157" s="32"/>
      <c r="L157" s="32">
        <f t="shared" si="69"/>
        <v>153.53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38</v>
      </c>
      <c r="F158" s="40">
        <v>200</v>
      </c>
      <c r="G158" s="40">
        <v>6.4</v>
      </c>
      <c r="H158" s="40">
        <v>6.4</v>
      </c>
      <c r="I158" s="40">
        <v>28.9</v>
      </c>
      <c r="J158" s="40">
        <v>199</v>
      </c>
      <c r="K158" s="41">
        <v>189</v>
      </c>
      <c r="L158" s="40">
        <v>12.04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3.6</v>
      </c>
      <c r="H160" s="43">
        <v>3.7</v>
      </c>
      <c r="I160" s="43">
        <v>24.6</v>
      </c>
      <c r="J160" s="43">
        <v>147</v>
      </c>
      <c r="K160" s="44">
        <v>397</v>
      </c>
      <c r="L160" s="43">
        <v>13.52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45</v>
      </c>
      <c r="G161" s="43">
        <v>5.8</v>
      </c>
      <c r="H161" s="43">
        <v>4.5999999999999996</v>
      </c>
      <c r="I161" s="43">
        <v>15.1</v>
      </c>
      <c r="J161" s="43">
        <v>125.7</v>
      </c>
      <c r="K161" s="44">
        <v>3</v>
      </c>
      <c r="L161" s="43">
        <v>15.75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445</v>
      </c>
      <c r="G165" s="19">
        <f t="shared" ref="G165:J165" si="70">SUM(G158:G164)</f>
        <v>15.8</v>
      </c>
      <c r="H165" s="19">
        <f t="shared" si="70"/>
        <v>14.700000000000001</v>
      </c>
      <c r="I165" s="19">
        <f t="shared" si="70"/>
        <v>68.599999999999994</v>
      </c>
      <c r="J165" s="19">
        <f t="shared" si="70"/>
        <v>471.7</v>
      </c>
      <c r="K165" s="25"/>
      <c r="L165" s="19">
        <f t="shared" ref="L165" si="71">SUM(L158:L164)</f>
        <v>41.31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41</v>
      </c>
      <c r="F166" s="43">
        <v>100</v>
      </c>
      <c r="G166" s="43">
        <v>0.4</v>
      </c>
      <c r="H166" s="43">
        <v>0.4</v>
      </c>
      <c r="I166" s="43">
        <v>9.8000000000000007</v>
      </c>
      <c r="J166" s="43">
        <v>47</v>
      </c>
      <c r="K166" s="44"/>
      <c r="L166" s="43">
        <v>14.69</v>
      </c>
    </row>
    <row r="167" spans="1:12" ht="15">
      <c r="A167" s="23"/>
      <c r="B167" s="15"/>
      <c r="C167" s="11"/>
      <c r="D167" s="7" t="s">
        <v>27</v>
      </c>
      <c r="E167" s="42" t="s">
        <v>86</v>
      </c>
      <c r="F167" s="43">
        <v>200</v>
      </c>
      <c r="G167" s="43">
        <v>5.0999999999999996</v>
      </c>
      <c r="H167" s="43">
        <v>7.2</v>
      </c>
      <c r="I167" s="43">
        <v>10.5</v>
      </c>
      <c r="J167" s="43">
        <v>129.9</v>
      </c>
      <c r="K167" s="44">
        <v>67</v>
      </c>
      <c r="L167" s="43">
        <v>15.79</v>
      </c>
    </row>
    <row r="168" spans="1:12" ht="15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21.3</v>
      </c>
      <c r="H168" s="43">
        <v>23</v>
      </c>
      <c r="I168" s="43">
        <v>1</v>
      </c>
      <c r="J168" s="43">
        <v>296</v>
      </c>
      <c r="K168" s="44">
        <v>282</v>
      </c>
      <c r="L168" s="43">
        <v>52.66</v>
      </c>
    </row>
    <row r="169" spans="1:12" ht="15">
      <c r="A169" s="23"/>
      <c r="B169" s="15"/>
      <c r="C169" s="11"/>
      <c r="D169" s="7" t="s">
        <v>29</v>
      </c>
      <c r="E169" s="42" t="s">
        <v>54</v>
      </c>
      <c r="F169" s="43">
        <v>150</v>
      </c>
      <c r="G169" s="43">
        <v>3.1</v>
      </c>
      <c r="H169" s="43">
        <v>4.3</v>
      </c>
      <c r="I169" s="43">
        <v>21.5</v>
      </c>
      <c r="J169" s="43">
        <v>137.80000000000001</v>
      </c>
      <c r="K169" s="44">
        <v>322</v>
      </c>
      <c r="L169" s="43">
        <v>5.9</v>
      </c>
    </row>
    <row r="170" spans="1:12" ht="1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/>
      <c r="H170" s="43"/>
      <c r="I170" s="43">
        <v>19.399999999999999</v>
      </c>
      <c r="J170" s="43">
        <v>77.400000000000006</v>
      </c>
      <c r="K170" s="44">
        <v>376</v>
      </c>
      <c r="L170" s="43">
        <v>4.01</v>
      </c>
    </row>
    <row r="171" spans="1:12" ht="15">
      <c r="A171" s="23"/>
      <c r="B171" s="15"/>
      <c r="C171" s="11"/>
      <c r="D171" s="7" t="s">
        <v>99</v>
      </c>
      <c r="E171" s="42" t="s">
        <v>46</v>
      </c>
      <c r="F171" s="43">
        <v>40</v>
      </c>
      <c r="G171" s="43">
        <v>3.4</v>
      </c>
      <c r="H171" s="43">
        <v>0.3</v>
      </c>
      <c r="I171" s="43">
        <v>39.299999999999997</v>
      </c>
      <c r="J171" s="43">
        <v>174.2</v>
      </c>
      <c r="K171" s="44"/>
      <c r="L171" s="43">
        <v>5.31</v>
      </c>
    </row>
    <row r="172" spans="1:12" ht="15">
      <c r="A172" s="23"/>
      <c r="B172" s="15"/>
      <c r="C172" s="11"/>
      <c r="D172" s="7" t="s">
        <v>99</v>
      </c>
      <c r="E172" s="42" t="s">
        <v>47</v>
      </c>
      <c r="F172" s="43">
        <v>20</v>
      </c>
      <c r="G172" s="43">
        <v>1.3</v>
      </c>
      <c r="H172" s="43">
        <v>0.2</v>
      </c>
      <c r="I172" s="43">
        <v>8.5</v>
      </c>
      <c r="J172" s="43">
        <v>40.799999999999997</v>
      </c>
      <c r="K172" s="44"/>
      <c r="L172" s="43">
        <v>6.4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800</v>
      </c>
      <c r="G175" s="19">
        <f t="shared" ref="G175:J175" si="72">SUM(G166:G174)</f>
        <v>34.6</v>
      </c>
      <c r="H175" s="19">
        <f t="shared" si="72"/>
        <v>35.4</v>
      </c>
      <c r="I175" s="19">
        <f t="shared" si="72"/>
        <v>110</v>
      </c>
      <c r="J175" s="19">
        <f t="shared" si="72"/>
        <v>903.09999999999991</v>
      </c>
      <c r="K175" s="25"/>
      <c r="L175" s="19">
        <f t="shared" ref="L175" si="73">SUM(L166:L174)</f>
        <v>104.76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1245</v>
      </c>
      <c r="G176" s="32">
        <f t="shared" ref="G176" si="74">G165+G175</f>
        <v>50.400000000000006</v>
      </c>
      <c r="H176" s="32">
        <f t="shared" ref="H176" si="75">H165+H175</f>
        <v>50.1</v>
      </c>
      <c r="I176" s="32">
        <f t="shared" ref="I176" si="76">I165+I175</f>
        <v>178.6</v>
      </c>
      <c r="J176" s="32">
        <f t="shared" ref="J176:L176" si="77">J165+J175</f>
        <v>1374.8</v>
      </c>
      <c r="K176" s="32"/>
      <c r="L176" s="32">
        <f t="shared" si="77"/>
        <v>146.07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200</v>
      </c>
      <c r="G177" s="40">
        <v>4.5</v>
      </c>
      <c r="H177" s="40">
        <v>6.3</v>
      </c>
      <c r="I177" s="40">
        <v>15.2</v>
      </c>
      <c r="J177" s="40">
        <v>136</v>
      </c>
      <c r="K177" s="41">
        <v>93</v>
      </c>
      <c r="L177" s="40">
        <v>10.58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3.6</v>
      </c>
      <c r="H179" s="43">
        <v>3.7</v>
      </c>
      <c r="I179" s="43">
        <v>25.9</v>
      </c>
      <c r="J179" s="43">
        <v>152.19999999999999</v>
      </c>
      <c r="K179" s="44"/>
      <c r="L179" s="43">
        <v>12.32</v>
      </c>
    </row>
    <row r="180" spans="1:12" ht="15">
      <c r="A180" s="23"/>
      <c r="B180" s="15"/>
      <c r="C180" s="11"/>
      <c r="D180" s="7" t="s">
        <v>23</v>
      </c>
      <c r="E180" s="42" t="s">
        <v>62</v>
      </c>
      <c r="F180" s="43">
        <v>45</v>
      </c>
      <c r="G180" s="43">
        <v>2.4</v>
      </c>
      <c r="H180" s="43">
        <v>12.6</v>
      </c>
      <c r="I180" s="43">
        <v>15.2</v>
      </c>
      <c r="J180" s="43">
        <v>183.3</v>
      </c>
      <c r="K180" s="44">
        <v>2</v>
      </c>
      <c r="L180" s="43">
        <v>5.68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445</v>
      </c>
      <c r="G184" s="19">
        <f t="shared" ref="G184:J184" si="78">SUM(G177:G183)</f>
        <v>10.5</v>
      </c>
      <c r="H184" s="19">
        <f t="shared" si="78"/>
        <v>22.6</v>
      </c>
      <c r="I184" s="19">
        <f t="shared" si="78"/>
        <v>56.3</v>
      </c>
      <c r="J184" s="19">
        <f t="shared" si="78"/>
        <v>471.5</v>
      </c>
      <c r="K184" s="25"/>
      <c r="L184" s="19">
        <f t="shared" ref="L184" si="79">SUM(L177:L183)</f>
        <v>28.58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0.6</v>
      </c>
      <c r="H185" s="43">
        <v>2.1</v>
      </c>
      <c r="I185" s="43">
        <v>8.9</v>
      </c>
      <c r="J185" s="43">
        <v>58.6</v>
      </c>
      <c r="K185" s="44">
        <v>40</v>
      </c>
      <c r="L185" s="43">
        <v>8.49</v>
      </c>
    </row>
    <row r="186" spans="1:12" ht="1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10</v>
      </c>
      <c r="H186" s="43">
        <v>10.4</v>
      </c>
      <c r="I186" s="43">
        <v>13.4</v>
      </c>
      <c r="J186" s="43">
        <v>187.3</v>
      </c>
      <c r="K186" s="44">
        <v>83</v>
      </c>
      <c r="L186" s="43">
        <v>39.9</v>
      </c>
    </row>
    <row r="187" spans="1:12" ht="15">
      <c r="A187" s="23"/>
      <c r="B187" s="15"/>
      <c r="C187" s="11"/>
      <c r="D187" s="7" t="s">
        <v>28</v>
      </c>
      <c r="E187" s="42" t="s">
        <v>90</v>
      </c>
      <c r="F187" s="43">
        <v>90</v>
      </c>
      <c r="G187" s="43">
        <v>16.5</v>
      </c>
      <c r="H187" s="43">
        <v>17.2</v>
      </c>
      <c r="I187" s="43">
        <v>1.4</v>
      </c>
      <c r="J187" s="43">
        <v>226</v>
      </c>
      <c r="K187" s="44">
        <v>286</v>
      </c>
      <c r="L187" s="43">
        <v>47.73</v>
      </c>
    </row>
    <row r="188" spans="1:12" ht="15">
      <c r="A188" s="23"/>
      <c r="B188" s="15"/>
      <c r="C188" s="11"/>
      <c r="D188" s="7" t="s">
        <v>29</v>
      </c>
      <c r="E188" s="42" t="s">
        <v>91</v>
      </c>
      <c r="F188" s="43">
        <v>150</v>
      </c>
      <c r="G188" s="43">
        <v>4.8</v>
      </c>
      <c r="H188" s="43">
        <v>5</v>
      </c>
      <c r="I188" s="43">
        <v>22.2</v>
      </c>
      <c r="J188" s="43">
        <v>154.4</v>
      </c>
      <c r="K188" s="44">
        <v>132</v>
      </c>
      <c r="L188" s="43">
        <v>11.67</v>
      </c>
    </row>
    <row r="189" spans="1:12" ht="1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1</v>
      </c>
      <c r="H189" s="43">
        <v>0.2</v>
      </c>
      <c r="I189" s="43">
        <v>19.899999999999999</v>
      </c>
      <c r="J189" s="43">
        <v>86.4</v>
      </c>
      <c r="K189" s="44">
        <v>442</v>
      </c>
      <c r="L189" s="43">
        <v>6.6</v>
      </c>
    </row>
    <row r="190" spans="1:12" ht="15">
      <c r="A190" s="23"/>
      <c r="B190" s="15"/>
      <c r="C190" s="11"/>
      <c r="D190" s="7" t="s">
        <v>99</v>
      </c>
      <c r="E190" s="42" t="s">
        <v>46</v>
      </c>
      <c r="F190" s="43">
        <v>40</v>
      </c>
      <c r="G190" s="43">
        <v>3.4</v>
      </c>
      <c r="H190" s="43">
        <v>0.3</v>
      </c>
      <c r="I190" s="43">
        <v>39.299999999999997</v>
      </c>
      <c r="J190" s="43">
        <v>174.2</v>
      </c>
      <c r="K190" s="44"/>
      <c r="L190" s="43">
        <v>5.31</v>
      </c>
    </row>
    <row r="191" spans="1:12" ht="15">
      <c r="A191" s="23"/>
      <c r="B191" s="15"/>
      <c r="C191" s="11"/>
      <c r="D191" s="7" t="s">
        <v>99</v>
      </c>
      <c r="E191" s="42" t="s">
        <v>47</v>
      </c>
      <c r="F191" s="43">
        <v>20</v>
      </c>
      <c r="G191" s="43">
        <v>1.3</v>
      </c>
      <c r="H191" s="43">
        <v>0.2</v>
      </c>
      <c r="I191" s="43">
        <v>8.5</v>
      </c>
      <c r="J191" s="43">
        <v>40.799999999999997</v>
      </c>
      <c r="K191" s="44"/>
      <c r="L191" s="43">
        <v>6.4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760</v>
      </c>
      <c r="G194" s="19">
        <f t="shared" ref="G194:J194" si="80">SUM(G185:G193)</f>
        <v>37.6</v>
      </c>
      <c r="H194" s="19">
        <f t="shared" si="80"/>
        <v>35.400000000000006</v>
      </c>
      <c r="I194" s="19">
        <f t="shared" si="80"/>
        <v>113.6</v>
      </c>
      <c r="J194" s="19">
        <f t="shared" si="80"/>
        <v>927.69999999999982</v>
      </c>
      <c r="K194" s="25"/>
      <c r="L194" s="19">
        <f t="shared" ref="L194" si="81">SUM(L185:L193)</f>
        <v>126.10000000000001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1205</v>
      </c>
      <c r="G195" s="32">
        <f t="shared" ref="G195" si="82">G184+G194</f>
        <v>48.1</v>
      </c>
      <c r="H195" s="32">
        <f t="shared" ref="H195" si="83">H184+H194</f>
        <v>58.000000000000007</v>
      </c>
      <c r="I195" s="32">
        <f t="shared" ref="I195" si="84">I184+I194</f>
        <v>169.89999999999998</v>
      </c>
      <c r="J195" s="32">
        <f t="shared" ref="J195:L195" si="85">J184+J194</f>
        <v>1399.1999999999998</v>
      </c>
      <c r="K195" s="32"/>
      <c r="L195" s="32">
        <f t="shared" si="85"/>
        <v>154.68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1223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48.6</v>
      </c>
      <c r="H196" s="34">
        <f t="shared" si="86"/>
        <v>47.55</v>
      </c>
      <c r="I196" s="34">
        <f t="shared" si="86"/>
        <v>174.83999999999997</v>
      </c>
      <c r="J196" s="34">
        <f t="shared" si="86"/>
        <v>1419.1399999999999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140.76100000000002</v>
      </c>
    </row>
  </sheetData>
  <sheetProtection selectLockedCells="1" selectUnlockedCell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2026-04-29T10:07:53Z</dcterms:modified>
</cp:coreProperties>
</file>